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tabRatio="962"/>
  </bookViews>
  <sheets>
    <sheet name="防山" sheetId="4" r:id="rId1"/>
  </sheets>
  <calcPr calcId="144525"/>
</workbook>
</file>

<file path=xl/sharedStrings.xml><?xml version="1.0" encoding="utf-8"?>
<sst xmlns="http://schemas.openxmlformats.org/spreadsheetml/2006/main" count="163" uniqueCount="67">
  <si>
    <r>
      <rPr>
        <b/>
        <sz val="14"/>
        <rFont val="宋体"/>
        <charset val="134"/>
      </rPr>
      <t xml:space="preserve">                        中国人民财产保险股份有限公司</t>
    </r>
    <r>
      <rPr>
        <b/>
        <u/>
        <sz val="14"/>
        <rFont val="宋体"/>
        <charset val="134"/>
      </rPr>
      <t xml:space="preserve"> 济宁 </t>
    </r>
    <r>
      <rPr>
        <b/>
        <sz val="14"/>
        <rFont val="宋体"/>
        <charset val="134"/>
      </rPr>
      <t>分公司
                        小麦种植保险承保公示清单</t>
    </r>
  </si>
  <si>
    <r>
      <t xml:space="preserve">     </t>
    </r>
    <r>
      <rPr>
        <b/>
        <u/>
        <sz val="11"/>
        <rFont val="宋体"/>
        <charset val="134"/>
      </rPr>
      <t>太白湖新</t>
    </r>
    <r>
      <rPr>
        <b/>
        <u/>
        <sz val="11"/>
        <rFont val="Calibri"/>
        <charset val="134"/>
      </rPr>
      <t xml:space="preserve">    </t>
    </r>
    <r>
      <rPr>
        <b/>
        <sz val="11"/>
        <rFont val="宋体"/>
        <charset val="134"/>
      </rPr>
      <t>区</t>
    </r>
    <r>
      <rPr>
        <b/>
        <sz val="11"/>
        <rFont val="标宋体"/>
        <charset val="134"/>
      </rPr>
      <t>（市、县）</t>
    </r>
    <r>
      <rPr>
        <b/>
        <sz val="11"/>
        <rFont val="Calibri"/>
        <charset val="134"/>
      </rPr>
      <t xml:space="preserve">     </t>
    </r>
    <r>
      <rPr>
        <b/>
        <sz val="11"/>
        <rFont val="宋体"/>
        <charset val="134"/>
      </rPr>
      <t>孟井</t>
    </r>
    <r>
      <rPr>
        <b/>
        <sz val="11"/>
        <rFont val="Calibri"/>
        <charset val="134"/>
      </rPr>
      <t xml:space="preserve"> </t>
    </r>
    <r>
      <rPr>
        <b/>
        <sz val="11"/>
        <rFont val="宋体"/>
        <charset val="134"/>
      </rPr>
      <t>村</t>
    </r>
    <r>
      <rPr>
        <b/>
        <sz val="11"/>
        <rFont val="标宋体"/>
        <charset val="134"/>
      </rPr>
      <t>（乡、镇）</t>
    </r>
    <r>
      <rPr>
        <sz val="11"/>
        <rFont val="Calibri"/>
        <charset val="134"/>
      </rPr>
      <t xml:space="preserve">                                                             </t>
    </r>
    <r>
      <rPr>
        <b/>
        <sz val="11"/>
        <rFont val="标宋体"/>
        <charset val="134"/>
      </rPr>
      <t>单位：元、亩</t>
    </r>
  </si>
  <si>
    <t xml:space="preserve"> 保险期间：   2022  年   1  月   27 日——  2022    年  1   月   30  日；</t>
  </si>
  <si>
    <t>序号</t>
  </si>
  <si>
    <t>被保险人姓名</t>
  </si>
  <si>
    <t>保险标的项目</t>
  </si>
  <si>
    <t>种植地点</t>
  </si>
  <si>
    <t>保险数量（亩）</t>
  </si>
  <si>
    <t>每亩保险金额
（元）</t>
  </si>
  <si>
    <t>总保险费（元）</t>
  </si>
  <si>
    <t>农户自交保险费（元）</t>
  </si>
  <si>
    <t>范卫军</t>
  </si>
  <si>
    <t>小麦</t>
  </si>
  <si>
    <t>太白湖新区石桥镇孟井村</t>
  </si>
  <si>
    <t>范秀波</t>
  </si>
  <si>
    <t>丁强</t>
  </si>
  <si>
    <t>范夫兵</t>
  </si>
  <si>
    <t>孟昭元</t>
  </si>
  <si>
    <t>孟凡玉</t>
  </si>
  <si>
    <t>范庆华</t>
  </si>
  <si>
    <t>刘芝甲</t>
  </si>
  <si>
    <t>范计前</t>
  </si>
  <si>
    <t>吴建美</t>
  </si>
  <si>
    <t>孟昭臣</t>
  </si>
  <si>
    <t>范庆锋</t>
  </si>
  <si>
    <t>范福年</t>
  </si>
  <si>
    <t>孟宪军</t>
  </si>
  <si>
    <t>孟庆全</t>
  </si>
  <si>
    <t>陈艳玲</t>
  </si>
  <si>
    <t>孟宪莲</t>
  </si>
  <si>
    <t>刘庆真</t>
  </si>
  <si>
    <t>孟庆刚</t>
  </si>
  <si>
    <t>孟小林</t>
  </si>
  <si>
    <t>刘得运</t>
  </si>
  <si>
    <t>范夫新</t>
  </si>
  <si>
    <t>范继符</t>
  </si>
  <si>
    <t>孟昭芹</t>
  </si>
  <si>
    <t>孟宪义</t>
  </si>
  <si>
    <t>胡德庆</t>
  </si>
  <si>
    <t>范继兰</t>
  </si>
  <si>
    <t>范夫敏</t>
  </si>
  <si>
    <t>范计成</t>
  </si>
  <si>
    <t>范夫志</t>
  </si>
  <si>
    <t>范富强</t>
  </si>
  <si>
    <t>范继海</t>
  </si>
  <si>
    <t>范俊峰</t>
  </si>
  <si>
    <t>范夫刚</t>
  </si>
  <si>
    <t>范夫金</t>
  </si>
  <si>
    <t>孟昭銮</t>
  </si>
  <si>
    <t>范福利</t>
  </si>
  <si>
    <t>范计宝</t>
  </si>
  <si>
    <t>范继青</t>
  </si>
  <si>
    <t>范夫水</t>
  </si>
  <si>
    <t>刘福昌</t>
  </si>
  <si>
    <t>刘立芹</t>
  </si>
  <si>
    <t>李艳华</t>
  </si>
  <si>
    <t>丁曙光</t>
  </si>
  <si>
    <t>孟建设</t>
  </si>
  <si>
    <t>范秀川</t>
  </si>
  <si>
    <t>范夫雨</t>
  </si>
  <si>
    <t>赵猛</t>
  </si>
  <si>
    <t>李成志</t>
  </si>
  <si>
    <r>
      <rPr>
        <b/>
        <sz val="12"/>
        <rFont val="宋体"/>
        <charset val="134"/>
      </rPr>
      <t>公示期：2022年 01</t>
    </r>
    <r>
      <rPr>
        <b/>
        <u/>
        <sz val="12"/>
        <rFont val="宋体"/>
        <charset val="134"/>
      </rPr>
      <t xml:space="preserve">  </t>
    </r>
    <r>
      <rPr>
        <b/>
        <sz val="12"/>
        <rFont val="宋体"/>
        <charset val="134"/>
      </rPr>
      <t>月 27  日——</t>
    </r>
    <r>
      <rPr>
        <b/>
        <u/>
        <sz val="12"/>
        <rFont val="宋体"/>
        <charset val="134"/>
      </rPr>
      <t xml:space="preserve">2022年01 </t>
    </r>
    <r>
      <rPr>
        <b/>
        <sz val="12"/>
        <rFont val="宋体"/>
        <charset val="134"/>
      </rPr>
      <t xml:space="preserve">月30  日      </t>
    </r>
    <r>
      <rPr>
        <sz val="11"/>
        <color rgb="FF000000"/>
        <rFont val="宋体"/>
        <charset val="134"/>
      </rPr>
      <t xml:space="preserve">  </t>
    </r>
  </si>
  <si>
    <t>注：公示期内，对公示情况如有异议，请及时与人保财险  任城  支公司联系。</t>
  </si>
  <si>
    <t xml:space="preserve">    联系人：李仰志   联系电话： 17865707177</t>
  </si>
  <si>
    <t>承保公司盖章：</t>
  </si>
  <si>
    <t>村委会公章：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</si>
</sst>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);[Red]\(0.00\)"/>
  </numFmts>
  <fonts count="42">
    <font>
      <sz val="11"/>
      <color indexed="8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b/>
      <u/>
      <sz val="11"/>
      <name val="Calibri"/>
      <charset val="134"/>
    </font>
    <font>
      <sz val="11"/>
      <name val="标宋体"/>
      <charset val="134"/>
    </font>
    <font>
      <u/>
      <sz val="11"/>
      <name val="标宋体"/>
      <charset val="134"/>
    </font>
    <font>
      <sz val="11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sz val="10.5"/>
      <color indexed="8"/>
      <name val="Calibri"/>
      <charset val="134"/>
    </font>
    <font>
      <b/>
      <u/>
      <sz val="12"/>
      <name val="宋体"/>
      <charset val="134"/>
    </font>
    <font>
      <u/>
      <sz val="10.5"/>
      <color indexed="8"/>
      <name val="Calibri"/>
      <charset val="134"/>
    </font>
    <font>
      <u/>
      <sz val="11"/>
      <color indexed="8"/>
      <name val="宋体"/>
      <charset val="134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b/>
      <u/>
      <sz val="14"/>
      <name val="宋体"/>
      <charset val="134"/>
    </font>
    <font>
      <b/>
      <u/>
      <sz val="11"/>
      <name val="宋体"/>
      <charset val="134"/>
    </font>
    <font>
      <b/>
      <sz val="11"/>
      <name val="宋体"/>
      <charset val="134"/>
    </font>
    <font>
      <b/>
      <sz val="11"/>
      <name val="标宋体"/>
      <charset val="134"/>
    </font>
    <font>
      <b/>
      <sz val="11"/>
      <name val="Calibri"/>
      <charset val="134"/>
    </font>
    <font>
      <sz val="11"/>
      <name val="Calibri"/>
      <charset val="134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8" fillId="9" borderId="7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8" borderId="6" applyNumberFormat="0" applyFont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8" fillId="14" borderId="10" applyNumberFormat="0" applyAlignment="0" applyProtection="0">
      <alignment vertical="center"/>
    </xf>
    <xf numFmtId="0" fontId="29" fillId="14" borderId="7" applyNumberFormat="0" applyAlignment="0" applyProtection="0">
      <alignment vertical="center"/>
    </xf>
    <xf numFmtId="0" fontId="30" fillId="17" borderId="12" applyNumberForma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34" fillId="0" borderId="0">
      <protection locked="0"/>
    </xf>
  </cellStyleXfs>
  <cellXfs count="40">
    <xf numFmtId="0" fontId="0" fillId="0" borderId="0" xfId="0">
      <alignment vertical="center"/>
    </xf>
    <xf numFmtId="49" fontId="0" fillId="0" borderId="0" xfId="0" applyNumberFormat="1" applyFont="1">
      <alignment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2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49" fontId="7" fillId="0" borderId="4" xfId="0" applyNumberFormat="1" applyFont="1" applyFill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7" fillId="0" borderId="3" xfId="0" applyNumberFormat="1" applyFont="1" applyFill="1" applyBorder="1" applyAlignment="1"/>
    <xf numFmtId="176" fontId="0" fillId="0" borderId="3" xfId="0" applyNumberFormat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/>
    </xf>
    <xf numFmtId="0" fontId="10" fillId="0" borderId="5" xfId="0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center" vertical="center"/>
    </xf>
    <xf numFmtId="0" fontId="13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176" fontId="13" fillId="0" borderId="0" xfId="0" applyNumberFormat="1" applyFont="1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>
      <alignment vertical="center"/>
    </xf>
    <xf numFmtId="0" fontId="13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66675</xdr:colOff>
      <xdr:row>0</xdr:row>
      <xdr:rowOff>57150</xdr:rowOff>
    </xdr:from>
    <xdr:to>
      <xdr:col>3</xdr:col>
      <xdr:colOff>428625</xdr:colOff>
      <xdr:row>1</xdr:row>
      <xdr:rowOff>0</xdr:rowOff>
    </xdr:to>
    <xdr:pic>
      <xdr:nvPicPr>
        <xdr:cNvPr id="3073" name="图片 2" descr="rId1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6675" y="57150"/>
          <a:ext cx="186690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34"/>
  <sheetViews>
    <sheetView tabSelected="1" workbookViewId="0">
      <selection activeCell="E5" sqref="E5:E53"/>
    </sheetView>
  </sheetViews>
  <sheetFormatPr defaultColWidth="9" defaultRowHeight="13.5"/>
  <cols>
    <col min="1" max="1" width="4.75" customWidth="1"/>
    <col min="2" max="2" width="7.375" customWidth="1"/>
    <col min="3" max="3" width="7.625" style="5" customWidth="1"/>
    <col min="4" max="4" width="27.875" customWidth="1"/>
    <col min="5" max="5" width="8.125" customWidth="1"/>
    <col min="6" max="6" width="9.875" style="6" customWidth="1"/>
    <col min="7" max="7" width="9.75" customWidth="1"/>
    <col min="8" max="8" width="10.5" style="6" customWidth="1"/>
  </cols>
  <sheetData>
    <row r="1" s="1" customFormat="1" ht="58.5" customHeight="1" spans="1:8">
      <c r="A1" s="7" t="s">
        <v>0</v>
      </c>
      <c r="B1" s="8"/>
      <c r="C1" s="8"/>
      <c r="D1" s="8"/>
      <c r="E1" s="8"/>
      <c r="F1" s="8"/>
      <c r="G1" s="9"/>
      <c r="H1" s="8"/>
    </row>
    <row r="2" s="1" customFormat="1" ht="27" customHeight="1" spans="1:8">
      <c r="A2" s="10" t="s">
        <v>1</v>
      </c>
      <c r="B2" s="11"/>
      <c r="C2" s="12"/>
      <c r="D2" s="11"/>
      <c r="E2" s="11"/>
      <c r="F2" s="11"/>
      <c r="G2" s="13"/>
      <c r="H2" s="11"/>
    </row>
    <row r="3" s="1" customFormat="1" ht="28.5" customHeight="1" spans="1:8">
      <c r="A3" s="14" t="s">
        <v>2</v>
      </c>
      <c r="B3" s="14"/>
      <c r="C3" s="15"/>
      <c r="D3" s="14"/>
      <c r="E3" s="14"/>
      <c r="F3" s="14"/>
      <c r="G3" s="16"/>
      <c r="H3" s="14"/>
    </row>
    <row r="4" s="2" customFormat="1" ht="54" customHeight="1" spans="1:8">
      <c r="A4" s="17" t="s">
        <v>3</v>
      </c>
      <c r="B4" s="17" t="s">
        <v>4</v>
      </c>
      <c r="C4" s="17" t="s">
        <v>5</v>
      </c>
      <c r="D4" s="17" t="s">
        <v>6</v>
      </c>
      <c r="E4" s="17" t="s">
        <v>7</v>
      </c>
      <c r="F4" s="18" t="s">
        <v>8</v>
      </c>
      <c r="G4" s="18" t="s">
        <v>9</v>
      </c>
      <c r="H4" s="19" t="s">
        <v>10</v>
      </c>
    </row>
    <row r="5" s="3" customFormat="1" ht="20.1" customHeight="1" spans="1:8">
      <c r="A5" s="20">
        <v>1</v>
      </c>
      <c r="B5" s="21" t="s">
        <v>11</v>
      </c>
      <c r="C5" s="22" t="s">
        <v>12</v>
      </c>
      <c r="D5" s="23" t="s">
        <v>13</v>
      </c>
      <c r="E5" s="24">
        <v>6.74</v>
      </c>
      <c r="F5" s="25">
        <v>950</v>
      </c>
      <c r="G5" s="25">
        <f t="shared" ref="G5:G68" si="0">E5*36</f>
        <v>242.64</v>
      </c>
      <c r="H5" s="25">
        <f t="shared" ref="H5:H68" si="1">G5*0.2</f>
        <v>48.528</v>
      </c>
    </row>
    <row r="6" s="3" customFormat="1" ht="20.1" customHeight="1" spans="1:8">
      <c r="A6" s="20">
        <v>2</v>
      </c>
      <c r="B6" s="26" t="s">
        <v>14</v>
      </c>
      <c r="C6" s="22" t="s">
        <v>12</v>
      </c>
      <c r="D6" s="23" t="s">
        <v>13</v>
      </c>
      <c r="E6" s="24">
        <v>2.85</v>
      </c>
      <c r="F6" s="25">
        <v>950</v>
      </c>
      <c r="G6" s="25">
        <f t="shared" si="0"/>
        <v>102.6</v>
      </c>
      <c r="H6" s="25">
        <f t="shared" si="1"/>
        <v>20.52</v>
      </c>
    </row>
    <row r="7" s="3" customFormat="1" ht="20.1" customHeight="1" spans="1:8">
      <c r="A7" s="20">
        <v>3</v>
      </c>
      <c r="B7" s="26" t="s">
        <v>15</v>
      </c>
      <c r="C7" s="22" t="s">
        <v>12</v>
      </c>
      <c r="D7" s="23" t="s">
        <v>13</v>
      </c>
      <c r="E7" s="24">
        <v>2.06</v>
      </c>
      <c r="F7" s="25">
        <v>950</v>
      </c>
      <c r="G7" s="25">
        <f t="shared" si="0"/>
        <v>74.16</v>
      </c>
      <c r="H7" s="25">
        <f t="shared" si="1"/>
        <v>14.832</v>
      </c>
    </row>
    <row r="8" s="3" customFormat="1" ht="20.1" customHeight="1" spans="1:8">
      <c r="A8" s="20">
        <v>4</v>
      </c>
      <c r="B8" s="26" t="s">
        <v>16</v>
      </c>
      <c r="C8" s="22" t="s">
        <v>12</v>
      </c>
      <c r="D8" s="23" t="s">
        <v>13</v>
      </c>
      <c r="E8" s="24">
        <v>3.2</v>
      </c>
      <c r="F8" s="25">
        <v>950</v>
      </c>
      <c r="G8" s="25">
        <f t="shared" si="0"/>
        <v>115.2</v>
      </c>
      <c r="H8" s="25">
        <f t="shared" si="1"/>
        <v>23.04</v>
      </c>
    </row>
    <row r="9" s="3" customFormat="1" ht="20.1" customHeight="1" spans="1:8">
      <c r="A9" s="20">
        <v>5</v>
      </c>
      <c r="B9" s="26" t="s">
        <v>17</v>
      </c>
      <c r="C9" s="22" t="s">
        <v>12</v>
      </c>
      <c r="D9" s="23" t="s">
        <v>13</v>
      </c>
      <c r="E9" s="24">
        <v>9.07</v>
      </c>
      <c r="F9" s="25">
        <v>950</v>
      </c>
      <c r="G9" s="25">
        <f t="shared" si="0"/>
        <v>326.52</v>
      </c>
      <c r="H9" s="25">
        <f t="shared" si="1"/>
        <v>65.304</v>
      </c>
    </row>
    <row r="10" s="3" customFormat="1" ht="20.1" customHeight="1" spans="1:8">
      <c r="A10" s="20">
        <v>6</v>
      </c>
      <c r="B10" s="26" t="s">
        <v>18</v>
      </c>
      <c r="C10" s="22" t="s">
        <v>12</v>
      </c>
      <c r="D10" s="23" t="s">
        <v>13</v>
      </c>
      <c r="E10" s="24">
        <v>5.14</v>
      </c>
      <c r="F10" s="25">
        <v>950</v>
      </c>
      <c r="G10" s="25">
        <f t="shared" si="0"/>
        <v>185.04</v>
      </c>
      <c r="H10" s="25">
        <f t="shared" si="1"/>
        <v>37.008</v>
      </c>
    </row>
    <row r="11" s="3" customFormat="1" ht="20.1" customHeight="1" spans="1:8">
      <c r="A11" s="20">
        <v>7</v>
      </c>
      <c r="B11" s="26" t="s">
        <v>19</v>
      </c>
      <c r="C11" s="22" t="s">
        <v>12</v>
      </c>
      <c r="D11" s="23" t="s">
        <v>13</v>
      </c>
      <c r="E11" s="24">
        <v>5.46</v>
      </c>
      <c r="F11" s="25">
        <v>950</v>
      </c>
      <c r="G11" s="25">
        <f t="shared" si="0"/>
        <v>196.56</v>
      </c>
      <c r="H11" s="25">
        <f t="shared" si="1"/>
        <v>39.312</v>
      </c>
    </row>
    <row r="12" s="3" customFormat="1" ht="20.1" customHeight="1" spans="1:8">
      <c r="A12" s="20">
        <v>8</v>
      </c>
      <c r="B12" s="26" t="s">
        <v>20</v>
      </c>
      <c r="C12" s="22" t="s">
        <v>12</v>
      </c>
      <c r="D12" s="23" t="s">
        <v>13</v>
      </c>
      <c r="E12" s="24">
        <v>7.71</v>
      </c>
      <c r="F12" s="25">
        <v>950</v>
      </c>
      <c r="G12" s="25">
        <f t="shared" si="0"/>
        <v>277.56</v>
      </c>
      <c r="H12" s="25">
        <f t="shared" si="1"/>
        <v>55.512</v>
      </c>
    </row>
    <row r="13" s="3" customFormat="1" ht="20.1" customHeight="1" spans="1:8">
      <c r="A13" s="20">
        <v>9</v>
      </c>
      <c r="B13" s="26" t="s">
        <v>21</v>
      </c>
      <c r="C13" s="22" t="s">
        <v>12</v>
      </c>
      <c r="D13" s="23" t="s">
        <v>13</v>
      </c>
      <c r="E13" s="24">
        <v>8.99</v>
      </c>
      <c r="F13" s="25">
        <v>950</v>
      </c>
      <c r="G13" s="25">
        <f t="shared" si="0"/>
        <v>323.64</v>
      </c>
      <c r="H13" s="25">
        <f t="shared" si="1"/>
        <v>64.728</v>
      </c>
    </row>
    <row r="14" s="3" customFormat="1" ht="20.1" customHeight="1" spans="1:8">
      <c r="A14" s="20">
        <v>10</v>
      </c>
      <c r="B14" s="26" t="s">
        <v>22</v>
      </c>
      <c r="C14" s="22" t="s">
        <v>12</v>
      </c>
      <c r="D14" s="23" t="s">
        <v>13</v>
      </c>
      <c r="E14" s="24">
        <v>3.54</v>
      </c>
      <c r="F14" s="25">
        <v>950</v>
      </c>
      <c r="G14" s="25">
        <f t="shared" si="0"/>
        <v>127.44</v>
      </c>
      <c r="H14" s="25">
        <f t="shared" si="1"/>
        <v>25.488</v>
      </c>
    </row>
    <row r="15" s="3" customFormat="1" ht="20.1" customHeight="1" spans="1:8">
      <c r="A15" s="20">
        <v>11</v>
      </c>
      <c r="B15" s="26" t="s">
        <v>23</v>
      </c>
      <c r="C15" s="22" t="s">
        <v>12</v>
      </c>
      <c r="D15" s="23" t="s">
        <v>13</v>
      </c>
      <c r="E15" s="24">
        <v>5.66</v>
      </c>
      <c r="F15" s="25">
        <v>950</v>
      </c>
      <c r="G15" s="25">
        <f t="shared" si="0"/>
        <v>203.76</v>
      </c>
      <c r="H15" s="25">
        <f t="shared" si="1"/>
        <v>40.752</v>
      </c>
    </row>
    <row r="16" s="3" customFormat="1" ht="20.1" customHeight="1" spans="1:8">
      <c r="A16" s="20">
        <v>12</v>
      </c>
      <c r="B16" s="26" t="s">
        <v>24</v>
      </c>
      <c r="C16" s="22" t="s">
        <v>12</v>
      </c>
      <c r="D16" s="23" t="s">
        <v>13</v>
      </c>
      <c r="E16" s="24">
        <v>5.46</v>
      </c>
      <c r="F16" s="25">
        <v>950</v>
      </c>
      <c r="G16" s="25">
        <f t="shared" si="0"/>
        <v>196.56</v>
      </c>
      <c r="H16" s="25">
        <f t="shared" si="1"/>
        <v>39.312</v>
      </c>
    </row>
    <row r="17" s="3" customFormat="1" ht="20.1" customHeight="1" spans="1:8">
      <c r="A17" s="20">
        <v>13</v>
      </c>
      <c r="B17" s="26" t="s">
        <v>25</v>
      </c>
      <c r="C17" s="22" t="s">
        <v>12</v>
      </c>
      <c r="D17" s="23" t="s">
        <v>13</v>
      </c>
      <c r="E17" s="24">
        <v>3.54</v>
      </c>
      <c r="F17" s="25">
        <v>950</v>
      </c>
      <c r="G17" s="25">
        <f t="shared" si="0"/>
        <v>127.44</v>
      </c>
      <c r="H17" s="25">
        <f t="shared" si="1"/>
        <v>25.488</v>
      </c>
    </row>
    <row r="18" s="3" customFormat="1" ht="20.1" customHeight="1" spans="1:8">
      <c r="A18" s="20">
        <v>14</v>
      </c>
      <c r="B18" s="26" t="s">
        <v>26</v>
      </c>
      <c r="C18" s="22" t="s">
        <v>12</v>
      </c>
      <c r="D18" s="23" t="s">
        <v>13</v>
      </c>
      <c r="E18" s="24">
        <v>3.59</v>
      </c>
      <c r="F18" s="25">
        <v>950</v>
      </c>
      <c r="G18" s="25">
        <f t="shared" si="0"/>
        <v>129.24</v>
      </c>
      <c r="H18" s="25">
        <f t="shared" si="1"/>
        <v>25.848</v>
      </c>
    </row>
    <row r="19" s="3" customFormat="1" ht="20.1" customHeight="1" spans="1:8">
      <c r="A19" s="20">
        <v>15</v>
      </c>
      <c r="B19" s="26" t="s">
        <v>27</v>
      </c>
      <c r="C19" s="22" t="s">
        <v>12</v>
      </c>
      <c r="D19" s="23" t="s">
        <v>13</v>
      </c>
      <c r="E19" s="24">
        <v>4.49</v>
      </c>
      <c r="F19" s="25">
        <v>950</v>
      </c>
      <c r="G19" s="25">
        <f t="shared" si="0"/>
        <v>161.64</v>
      </c>
      <c r="H19" s="25">
        <f t="shared" si="1"/>
        <v>32.328</v>
      </c>
    </row>
    <row r="20" s="3" customFormat="1" ht="20.1" customHeight="1" spans="1:8">
      <c r="A20" s="20">
        <v>16</v>
      </c>
      <c r="B20" s="26" t="s">
        <v>28</v>
      </c>
      <c r="C20" s="22" t="s">
        <v>12</v>
      </c>
      <c r="D20" s="23" t="s">
        <v>13</v>
      </c>
      <c r="E20" s="24">
        <v>3.85</v>
      </c>
      <c r="F20" s="25">
        <v>950</v>
      </c>
      <c r="G20" s="25">
        <f t="shared" si="0"/>
        <v>138.6</v>
      </c>
      <c r="H20" s="25">
        <f t="shared" si="1"/>
        <v>27.72</v>
      </c>
    </row>
    <row r="21" s="3" customFormat="1" ht="20.1" customHeight="1" spans="1:8">
      <c r="A21" s="20">
        <v>17</v>
      </c>
      <c r="B21" s="26" t="s">
        <v>29</v>
      </c>
      <c r="C21" s="22" t="s">
        <v>12</v>
      </c>
      <c r="D21" s="23" t="s">
        <v>13</v>
      </c>
      <c r="E21" s="24">
        <v>6.19</v>
      </c>
      <c r="F21" s="25">
        <v>950</v>
      </c>
      <c r="G21" s="25">
        <f t="shared" si="0"/>
        <v>222.84</v>
      </c>
      <c r="H21" s="25">
        <f t="shared" si="1"/>
        <v>44.568</v>
      </c>
    </row>
    <row r="22" s="3" customFormat="1" ht="20.1" customHeight="1" spans="1:8">
      <c r="A22" s="20">
        <v>18</v>
      </c>
      <c r="B22" s="26" t="s">
        <v>30</v>
      </c>
      <c r="C22" s="22" t="s">
        <v>12</v>
      </c>
      <c r="D22" s="23" t="s">
        <v>13</v>
      </c>
      <c r="E22" s="24">
        <v>3.21</v>
      </c>
      <c r="F22" s="25">
        <v>950</v>
      </c>
      <c r="G22" s="25">
        <f t="shared" si="0"/>
        <v>115.56</v>
      </c>
      <c r="H22" s="25">
        <f t="shared" si="1"/>
        <v>23.112</v>
      </c>
    </row>
    <row r="23" s="3" customFormat="1" ht="20.1" customHeight="1" spans="1:8">
      <c r="A23" s="20">
        <v>19</v>
      </c>
      <c r="B23" s="26" t="s">
        <v>31</v>
      </c>
      <c r="C23" s="22" t="s">
        <v>12</v>
      </c>
      <c r="D23" s="23" t="s">
        <v>13</v>
      </c>
      <c r="E23" s="24">
        <v>1.14</v>
      </c>
      <c r="F23" s="25">
        <v>950</v>
      </c>
      <c r="G23" s="25">
        <f t="shared" si="0"/>
        <v>41.04</v>
      </c>
      <c r="H23" s="25">
        <f t="shared" si="1"/>
        <v>8.208</v>
      </c>
    </row>
    <row r="24" s="3" customFormat="1" ht="20.1" customHeight="1" spans="1:8">
      <c r="A24" s="20">
        <v>20</v>
      </c>
      <c r="B24" s="26" t="s">
        <v>32</v>
      </c>
      <c r="C24" s="22" t="s">
        <v>12</v>
      </c>
      <c r="D24" s="23" t="s">
        <v>13</v>
      </c>
      <c r="E24" s="24">
        <v>3.85</v>
      </c>
      <c r="F24" s="25">
        <v>950</v>
      </c>
      <c r="G24" s="25">
        <f t="shared" si="0"/>
        <v>138.6</v>
      </c>
      <c r="H24" s="25">
        <f t="shared" si="1"/>
        <v>27.72</v>
      </c>
    </row>
    <row r="25" s="3" customFormat="1" ht="20.1" customHeight="1" spans="1:8">
      <c r="A25" s="20">
        <v>21</v>
      </c>
      <c r="B25" s="26" t="s">
        <v>33</v>
      </c>
      <c r="C25" s="22" t="s">
        <v>12</v>
      </c>
      <c r="D25" s="23" t="s">
        <v>13</v>
      </c>
      <c r="E25" s="24">
        <v>3.85</v>
      </c>
      <c r="F25" s="25">
        <v>950</v>
      </c>
      <c r="G25" s="25">
        <f t="shared" si="0"/>
        <v>138.6</v>
      </c>
      <c r="H25" s="25">
        <f t="shared" si="1"/>
        <v>27.72</v>
      </c>
    </row>
    <row r="26" s="3" customFormat="1" ht="20.1" customHeight="1" spans="1:8">
      <c r="A26" s="20">
        <v>22</v>
      </c>
      <c r="B26" s="26" t="s">
        <v>34</v>
      </c>
      <c r="C26" s="22" t="s">
        <v>12</v>
      </c>
      <c r="D26" s="23" t="s">
        <v>13</v>
      </c>
      <c r="E26" s="24">
        <v>3.54</v>
      </c>
      <c r="F26" s="25">
        <v>950</v>
      </c>
      <c r="G26" s="25">
        <f t="shared" si="0"/>
        <v>127.44</v>
      </c>
      <c r="H26" s="25">
        <f t="shared" si="1"/>
        <v>25.488</v>
      </c>
    </row>
    <row r="27" s="3" customFormat="1" ht="20.1" customHeight="1" spans="1:8">
      <c r="A27" s="20">
        <v>23</v>
      </c>
      <c r="B27" s="26" t="s">
        <v>35</v>
      </c>
      <c r="C27" s="22" t="s">
        <v>12</v>
      </c>
      <c r="D27" s="23" t="s">
        <v>13</v>
      </c>
      <c r="E27" s="24">
        <v>0.88</v>
      </c>
      <c r="F27" s="25">
        <v>950</v>
      </c>
      <c r="G27" s="25">
        <f t="shared" si="0"/>
        <v>31.68</v>
      </c>
      <c r="H27" s="25">
        <f t="shared" si="1"/>
        <v>6.336</v>
      </c>
    </row>
    <row r="28" s="3" customFormat="1" ht="20.1" customHeight="1" spans="1:8">
      <c r="A28" s="20">
        <v>24</v>
      </c>
      <c r="B28" s="26" t="s">
        <v>36</v>
      </c>
      <c r="C28" s="22" t="s">
        <v>12</v>
      </c>
      <c r="D28" s="23" t="s">
        <v>13</v>
      </c>
      <c r="E28" s="24">
        <v>2.65</v>
      </c>
      <c r="F28" s="25">
        <v>950</v>
      </c>
      <c r="G28" s="25">
        <f t="shared" si="0"/>
        <v>95.4</v>
      </c>
      <c r="H28" s="25">
        <f t="shared" si="1"/>
        <v>19.08</v>
      </c>
    </row>
    <row r="29" s="3" customFormat="1" ht="20.1" customHeight="1" spans="1:8">
      <c r="A29" s="20">
        <v>25</v>
      </c>
      <c r="B29" s="26" t="s">
        <v>37</v>
      </c>
      <c r="C29" s="22" t="s">
        <v>12</v>
      </c>
      <c r="D29" s="23" t="s">
        <v>13</v>
      </c>
      <c r="E29" s="24">
        <v>5.31</v>
      </c>
      <c r="F29" s="25">
        <v>950</v>
      </c>
      <c r="G29" s="25">
        <f t="shared" si="0"/>
        <v>191.16</v>
      </c>
      <c r="H29" s="25">
        <f t="shared" si="1"/>
        <v>38.232</v>
      </c>
    </row>
    <row r="30" s="3" customFormat="1" ht="20.1" customHeight="1" spans="1:8">
      <c r="A30" s="20">
        <v>26</v>
      </c>
      <c r="B30" s="26" t="s">
        <v>38</v>
      </c>
      <c r="C30" s="22" t="s">
        <v>12</v>
      </c>
      <c r="D30" s="23" t="s">
        <v>13</v>
      </c>
      <c r="E30" s="24">
        <v>2.65</v>
      </c>
      <c r="F30" s="25">
        <v>950</v>
      </c>
      <c r="G30" s="25">
        <f t="shared" si="0"/>
        <v>95.4</v>
      </c>
      <c r="H30" s="25">
        <f t="shared" si="1"/>
        <v>19.08</v>
      </c>
    </row>
    <row r="31" s="3" customFormat="1" ht="20.1" customHeight="1" spans="1:8">
      <c r="A31" s="20">
        <v>27</v>
      </c>
      <c r="B31" s="26" t="s">
        <v>39</v>
      </c>
      <c r="C31" s="22" t="s">
        <v>12</v>
      </c>
      <c r="D31" s="23" t="s">
        <v>13</v>
      </c>
      <c r="E31" s="24">
        <v>6.19</v>
      </c>
      <c r="F31" s="25">
        <v>950</v>
      </c>
      <c r="G31" s="25">
        <f t="shared" si="0"/>
        <v>222.84</v>
      </c>
      <c r="H31" s="25">
        <f t="shared" si="1"/>
        <v>44.568</v>
      </c>
    </row>
    <row r="32" s="3" customFormat="1" ht="20.1" customHeight="1" spans="1:8">
      <c r="A32" s="20">
        <v>28</v>
      </c>
      <c r="B32" s="26" t="s">
        <v>40</v>
      </c>
      <c r="C32" s="22" t="s">
        <v>12</v>
      </c>
      <c r="D32" s="23" t="s">
        <v>13</v>
      </c>
      <c r="E32" s="24">
        <v>5.31</v>
      </c>
      <c r="F32" s="25">
        <v>950</v>
      </c>
      <c r="G32" s="25">
        <f t="shared" si="0"/>
        <v>191.16</v>
      </c>
      <c r="H32" s="25">
        <f t="shared" si="1"/>
        <v>38.232</v>
      </c>
    </row>
    <row r="33" s="3" customFormat="1" ht="20.1" customHeight="1" spans="1:8">
      <c r="A33" s="20">
        <v>29</v>
      </c>
      <c r="B33" s="26" t="s">
        <v>41</v>
      </c>
      <c r="C33" s="22" t="s">
        <v>12</v>
      </c>
      <c r="D33" s="23" t="s">
        <v>13</v>
      </c>
      <c r="E33" s="24">
        <v>3.78</v>
      </c>
      <c r="F33" s="25">
        <v>950</v>
      </c>
      <c r="G33" s="25">
        <f t="shared" si="0"/>
        <v>136.08</v>
      </c>
      <c r="H33" s="25">
        <f t="shared" si="1"/>
        <v>27.216</v>
      </c>
    </row>
    <row r="34" s="3" customFormat="1" ht="20.1" customHeight="1" spans="1:8">
      <c r="A34" s="20">
        <v>30</v>
      </c>
      <c r="B34" s="26" t="s">
        <v>42</v>
      </c>
      <c r="C34" s="22" t="s">
        <v>12</v>
      </c>
      <c r="D34" s="23" t="s">
        <v>13</v>
      </c>
      <c r="E34" s="24">
        <v>5.14</v>
      </c>
      <c r="F34" s="25">
        <v>950</v>
      </c>
      <c r="G34" s="25">
        <f t="shared" si="0"/>
        <v>185.04</v>
      </c>
      <c r="H34" s="25">
        <f t="shared" si="1"/>
        <v>37.008</v>
      </c>
    </row>
    <row r="35" s="3" customFormat="1" ht="20.1" customHeight="1" spans="1:8">
      <c r="A35" s="20">
        <v>31</v>
      </c>
      <c r="B35" s="26" t="s">
        <v>43</v>
      </c>
      <c r="C35" s="22" t="s">
        <v>12</v>
      </c>
      <c r="D35" s="23" t="s">
        <v>13</v>
      </c>
      <c r="E35" s="24">
        <v>1.9</v>
      </c>
      <c r="F35" s="25">
        <v>950</v>
      </c>
      <c r="G35" s="25">
        <f t="shared" si="0"/>
        <v>68.4</v>
      </c>
      <c r="H35" s="25">
        <f t="shared" si="1"/>
        <v>13.68</v>
      </c>
    </row>
    <row r="36" s="3" customFormat="1" ht="20.1" customHeight="1" spans="1:8">
      <c r="A36" s="20">
        <v>32</v>
      </c>
      <c r="B36" s="26" t="s">
        <v>44</v>
      </c>
      <c r="C36" s="22" t="s">
        <v>12</v>
      </c>
      <c r="D36" s="23" t="s">
        <v>13</v>
      </c>
      <c r="E36" s="24">
        <v>3.15</v>
      </c>
      <c r="F36" s="25">
        <v>950</v>
      </c>
      <c r="G36" s="25">
        <f t="shared" si="0"/>
        <v>113.4</v>
      </c>
      <c r="H36" s="25">
        <f t="shared" si="1"/>
        <v>22.68</v>
      </c>
    </row>
    <row r="37" s="3" customFormat="1" ht="20.1" customHeight="1" spans="1:8">
      <c r="A37" s="20">
        <v>33</v>
      </c>
      <c r="B37" s="26" t="s">
        <v>45</v>
      </c>
      <c r="C37" s="22" t="s">
        <v>12</v>
      </c>
      <c r="D37" s="23" t="s">
        <v>13</v>
      </c>
      <c r="E37" s="24">
        <v>6.42</v>
      </c>
      <c r="F37" s="25">
        <v>950</v>
      </c>
      <c r="G37" s="25">
        <f t="shared" si="0"/>
        <v>231.12</v>
      </c>
      <c r="H37" s="25">
        <f t="shared" si="1"/>
        <v>46.224</v>
      </c>
    </row>
    <row r="38" s="3" customFormat="1" ht="20.1" customHeight="1" spans="1:8">
      <c r="A38" s="20">
        <v>34</v>
      </c>
      <c r="B38" s="26" t="s">
        <v>46</v>
      </c>
      <c r="C38" s="22" t="s">
        <v>12</v>
      </c>
      <c r="D38" s="23" t="s">
        <v>13</v>
      </c>
      <c r="E38" s="24">
        <v>3.54</v>
      </c>
      <c r="F38" s="25">
        <v>950</v>
      </c>
      <c r="G38" s="25">
        <f t="shared" si="0"/>
        <v>127.44</v>
      </c>
      <c r="H38" s="25">
        <f t="shared" si="1"/>
        <v>25.488</v>
      </c>
    </row>
    <row r="39" s="3" customFormat="1" ht="20.1" customHeight="1" spans="1:8">
      <c r="A39" s="20">
        <v>35</v>
      </c>
      <c r="B39" s="26" t="s">
        <v>47</v>
      </c>
      <c r="C39" s="22" t="s">
        <v>12</v>
      </c>
      <c r="D39" s="23" t="s">
        <v>13</v>
      </c>
      <c r="E39" s="24">
        <v>3.15</v>
      </c>
      <c r="F39" s="25">
        <v>950</v>
      </c>
      <c r="G39" s="25">
        <f t="shared" si="0"/>
        <v>113.4</v>
      </c>
      <c r="H39" s="25">
        <f t="shared" si="1"/>
        <v>22.68</v>
      </c>
    </row>
    <row r="40" s="3" customFormat="1" ht="20.1" customHeight="1" spans="1:8">
      <c r="A40" s="20">
        <v>36</v>
      </c>
      <c r="B40" s="26" t="s">
        <v>48</v>
      </c>
      <c r="C40" s="22" t="s">
        <v>12</v>
      </c>
      <c r="D40" s="23" t="s">
        <v>13</v>
      </c>
      <c r="E40" s="24">
        <v>4.69</v>
      </c>
      <c r="F40" s="25">
        <v>950</v>
      </c>
      <c r="G40" s="25">
        <f t="shared" si="0"/>
        <v>168.84</v>
      </c>
      <c r="H40" s="25">
        <f t="shared" si="1"/>
        <v>33.768</v>
      </c>
    </row>
    <row r="41" s="3" customFormat="1" ht="20.1" customHeight="1" spans="1:8">
      <c r="A41" s="20">
        <v>37</v>
      </c>
      <c r="B41" s="26" t="s">
        <v>49</v>
      </c>
      <c r="C41" s="22" t="s">
        <v>12</v>
      </c>
      <c r="D41" s="23" t="s">
        <v>13</v>
      </c>
      <c r="E41" s="24">
        <v>2.24</v>
      </c>
      <c r="F41" s="25">
        <v>950</v>
      </c>
      <c r="G41" s="25">
        <f t="shared" si="0"/>
        <v>80.64</v>
      </c>
      <c r="H41" s="25">
        <f t="shared" si="1"/>
        <v>16.128</v>
      </c>
    </row>
    <row r="42" s="3" customFormat="1" ht="20.1" customHeight="1" spans="1:8">
      <c r="A42" s="20">
        <v>38</v>
      </c>
      <c r="B42" s="26" t="s">
        <v>50</v>
      </c>
      <c r="C42" s="22" t="s">
        <v>12</v>
      </c>
      <c r="D42" s="23" t="s">
        <v>13</v>
      </c>
      <c r="E42" s="24">
        <v>4.42</v>
      </c>
      <c r="F42" s="25">
        <v>950</v>
      </c>
      <c r="G42" s="25">
        <f t="shared" si="0"/>
        <v>159.12</v>
      </c>
      <c r="H42" s="25">
        <f t="shared" si="1"/>
        <v>31.824</v>
      </c>
    </row>
    <row r="43" s="3" customFormat="1" ht="20.1" customHeight="1" spans="1:8">
      <c r="A43" s="20">
        <v>39</v>
      </c>
      <c r="B43" s="26" t="s">
        <v>51</v>
      </c>
      <c r="C43" s="22" t="s">
        <v>12</v>
      </c>
      <c r="D43" s="23" t="s">
        <v>13</v>
      </c>
      <c r="E43" s="24">
        <v>1.92</v>
      </c>
      <c r="F43" s="25">
        <v>950</v>
      </c>
      <c r="G43" s="25">
        <f t="shared" si="0"/>
        <v>69.12</v>
      </c>
      <c r="H43" s="25">
        <f t="shared" si="1"/>
        <v>13.824</v>
      </c>
    </row>
    <row r="44" s="3" customFormat="1" ht="20.1" customHeight="1" spans="1:8">
      <c r="A44" s="20">
        <v>40</v>
      </c>
      <c r="B44" s="26" t="s">
        <v>52</v>
      </c>
      <c r="C44" s="22" t="s">
        <v>12</v>
      </c>
      <c r="D44" s="23" t="s">
        <v>13</v>
      </c>
      <c r="E44" s="24">
        <v>4.42</v>
      </c>
      <c r="F44" s="25">
        <v>950</v>
      </c>
      <c r="G44" s="25">
        <f t="shared" si="0"/>
        <v>159.12</v>
      </c>
      <c r="H44" s="25">
        <f t="shared" si="1"/>
        <v>31.824</v>
      </c>
    </row>
    <row r="45" s="3" customFormat="1" ht="20.1" customHeight="1" spans="1:8">
      <c r="A45" s="20">
        <v>41</v>
      </c>
      <c r="B45" s="26" t="s">
        <v>53</v>
      </c>
      <c r="C45" s="22" t="s">
        <v>12</v>
      </c>
      <c r="D45" s="23" t="s">
        <v>13</v>
      </c>
      <c r="E45" s="24">
        <v>3.85</v>
      </c>
      <c r="F45" s="25">
        <v>950</v>
      </c>
      <c r="G45" s="25">
        <f t="shared" si="0"/>
        <v>138.6</v>
      </c>
      <c r="H45" s="25">
        <f t="shared" si="1"/>
        <v>27.72</v>
      </c>
    </row>
    <row r="46" s="3" customFormat="1" ht="20.1" customHeight="1" spans="1:8">
      <c r="A46" s="20">
        <v>42</v>
      </c>
      <c r="B46" s="26" t="s">
        <v>54</v>
      </c>
      <c r="C46" s="22" t="s">
        <v>12</v>
      </c>
      <c r="D46" s="23" t="s">
        <v>13</v>
      </c>
      <c r="E46" s="24">
        <v>7.71</v>
      </c>
      <c r="F46" s="25">
        <v>950</v>
      </c>
      <c r="G46" s="25">
        <f t="shared" si="0"/>
        <v>277.56</v>
      </c>
      <c r="H46" s="25">
        <f t="shared" si="1"/>
        <v>55.512</v>
      </c>
    </row>
    <row r="47" s="3" customFormat="1" ht="20.1" customHeight="1" spans="1:8">
      <c r="A47" s="20">
        <v>43</v>
      </c>
      <c r="B47" s="26" t="s">
        <v>55</v>
      </c>
      <c r="C47" s="22" t="s">
        <v>12</v>
      </c>
      <c r="D47" s="23" t="s">
        <v>13</v>
      </c>
      <c r="E47" s="24">
        <v>4.17</v>
      </c>
      <c r="F47" s="25">
        <v>950</v>
      </c>
      <c r="G47" s="25">
        <f t="shared" si="0"/>
        <v>150.12</v>
      </c>
      <c r="H47" s="25">
        <f t="shared" si="1"/>
        <v>30.024</v>
      </c>
    </row>
    <row r="48" s="3" customFormat="1" ht="20.1" customHeight="1" spans="1:8">
      <c r="A48" s="20">
        <v>44</v>
      </c>
      <c r="B48" s="26" t="s">
        <v>56</v>
      </c>
      <c r="C48" s="22" t="s">
        <v>12</v>
      </c>
      <c r="D48" s="23" t="s">
        <v>13</v>
      </c>
      <c r="E48" s="24">
        <v>5.14</v>
      </c>
      <c r="F48" s="25">
        <v>950</v>
      </c>
      <c r="G48" s="25">
        <f t="shared" si="0"/>
        <v>185.04</v>
      </c>
      <c r="H48" s="25">
        <f t="shared" si="1"/>
        <v>37.008</v>
      </c>
    </row>
    <row r="49" s="3" customFormat="1" ht="20.1" customHeight="1" spans="1:8">
      <c r="A49" s="20">
        <v>45</v>
      </c>
      <c r="B49" s="26" t="s">
        <v>57</v>
      </c>
      <c r="C49" s="22" t="s">
        <v>12</v>
      </c>
      <c r="D49" s="23" t="s">
        <v>13</v>
      </c>
      <c r="E49" s="24">
        <v>2.49</v>
      </c>
      <c r="F49" s="25">
        <v>950</v>
      </c>
      <c r="G49" s="25">
        <f t="shared" si="0"/>
        <v>89.64</v>
      </c>
      <c r="H49" s="25">
        <f t="shared" si="1"/>
        <v>17.928</v>
      </c>
    </row>
    <row r="50" s="3" customFormat="1" ht="20.1" customHeight="1" spans="1:8">
      <c r="A50" s="20">
        <v>46</v>
      </c>
      <c r="B50" s="26" t="s">
        <v>58</v>
      </c>
      <c r="C50" s="22" t="s">
        <v>12</v>
      </c>
      <c r="D50" s="23" t="s">
        <v>13</v>
      </c>
      <c r="E50" s="24">
        <v>2.69</v>
      </c>
      <c r="F50" s="25">
        <v>950</v>
      </c>
      <c r="G50" s="25">
        <f t="shared" si="0"/>
        <v>96.84</v>
      </c>
      <c r="H50" s="25">
        <f t="shared" si="1"/>
        <v>19.368</v>
      </c>
    </row>
    <row r="51" s="3" customFormat="1" ht="20.1" customHeight="1" spans="1:8">
      <c r="A51" s="20">
        <v>47</v>
      </c>
      <c r="B51" s="26" t="s">
        <v>59</v>
      </c>
      <c r="C51" s="22" t="s">
        <v>12</v>
      </c>
      <c r="D51" s="23" t="s">
        <v>13</v>
      </c>
      <c r="E51" s="24">
        <v>6.42</v>
      </c>
      <c r="F51" s="25">
        <v>950</v>
      </c>
      <c r="G51" s="25">
        <f t="shared" si="0"/>
        <v>231.12</v>
      </c>
      <c r="H51" s="25">
        <f t="shared" si="1"/>
        <v>46.224</v>
      </c>
    </row>
    <row r="52" s="3" customFormat="1" ht="20.1" customHeight="1" spans="1:8">
      <c r="A52" s="20">
        <v>48</v>
      </c>
      <c r="B52" s="26" t="s">
        <v>60</v>
      </c>
      <c r="C52" s="22" t="s">
        <v>12</v>
      </c>
      <c r="D52" s="23" t="s">
        <v>13</v>
      </c>
      <c r="E52" s="24">
        <v>44.75</v>
      </c>
      <c r="F52" s="25">
        <v>950</v>
      </c>
      <c r="G52" s="25">
        <f t="shared" si="0"/>
        <v>1611</v>
      </c>
      <c r="H52" s="25">
        <f t="shared" si="1"/>
        <v>322.2</v>
      </c>
    </row>
    <row r="53" s="3" customFormat="1" ht="20.1" customHeight="1" spans="1:8">
      <c r="A53" s="20">
        <v>49</v>
      </c>
      <c r="B53" s="26" t="s">
        <v>61</v>
      </c>
      <c r="C53" s="22" t="s">
        <v>12</v>
      </c>
      <c r="D53" s="23" t="s">
        <v>13</v>
      </c>
      <c r="E53" s="24">
        <v>68.02</v>
      </c>
      <c r="F53" s="25">
        <v>950</v>
      </c>
      <c r="G53" s="25">
        <f t="shared" si="0"/>
        <v>2448.72</v>
      </c>
      <c r="H53" s="25">
        <f t="shared" si="1"/>
        <v>489.744</v>
      </c>
    </row>
    <row r="54" ht="34.15" customHeight="1" spans="1:8">
      <c r="A54" s="27" t="s">
        <v>62</v>
      </c>
      <c r="B54" s="28"/>
      <c r="C54" s="29"/>
      <c r="D54" s="27"/>
      <c r="E54" s="27"/>
      <c r="F54" s="27"/>
      <c r="G54" s="27"/>
      <c r="H54" s="27"/>
    </row>
    <row r="55" ht="22.9" customHeight="1" spans="1:9">
      <c r="A55" s="30" t="s">
        <v>63</v>
      </c>
      <c r="B55" s="31"/>
      <c r="C55" s="32"/>
      <c r="D55" s="30"/>
      <c r="E55" s="30"/>
      <c r="F55" s="30"/>
      <c r="G55" s="30"/>
      <c r="H55" s="30"/>
      <c r="I55" s="39"/>
    </row>
    <row r="56" ht="25.15" customHeight="1" spans="1:9">
      <c r="A56" s="30" t="s">
        <v>64</v>
      </c>
      <c r="B56" s="31"/>
      <c r="C56" s="32"/>
      <c r="D56" s="30"/>
      <c r="E56" s="30"/>
      <c r="F56" s="30"/>
      <c r="G56" s="30"/>
      <c r="H56" s="30"/>
      <c r="I56" s="39"/>
    </row>
    <row r="57" ht="30.6" customHeight="1" spans="1:9">
      <c r="A57" s="30" t="s">
        <v>65</v>
      </c>
      <c r="B57" s="31"/>
      <c r="C57" s="32"/>
      <c r="D57" s="30"/>
      <c r="E57" s="30" t="s">
        <v>66</v>
      </c>
      <c r="F57" s="30"/>
      <c r="G57" s="30"/>
      <c r="H57" s="30"/>
      <c r="I57" s="39"/>
    </row>
    <row r="58" ht="15" customHeight="1" spans="1:9">
      <c r="A58" s="33"/>
      <c r="B58" s="33"/>
      <c r="C58" s="34"/>
      <c r="D58" s="33"/>
      <c r="E58" s="33"/>
      <c r="F58" s="35"/>
      <c r="G58" s="33"/>
      <c r="H58" s="35"/>
      <c r="I58" s="39"/>
    </row>
    <row r="59" ht="15" customHeight="1" spans="1:8">
      <c r="A59" s="36"/>
      <c r="B59" s="36"/>
      <c r="C59" s="37"/>
      <c r="D59" s="36"/>
      <c r="E59" s="36"/>
      <c r="F59" s="38"/>
      <c r="G59" s="36"/>
      <c r="H59" s="38"/>
    </row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4.2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s="4" customFormat="1" ht="15" customHeight="1" spans="1:8">
      <c r="A113"/>
      <c r="B113"/>
      <c r="C113" s="5"/>
      <c r="D113"/>
      <c r="E113"/>
      <c r="F113" s="6"/>
      <c r="G113"/>
      <c r="H113" s="6"/>
    </row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8" customHeight="1"/>
    <row r="132" ht="19.5" customHeight="1"/>
    <row r="133" ht="15.75" customHeight="1"/>
    <row r="134" ht="29.25" customHeight="1"/>
  </sheetData>
  <mergeCells count="3">
    <mergeCell ref="A1:H1"/>
    <mergeCell ref="A2:H2"/>
    <mergeCell ref="A3:H3"/>
  </mergeCells>
  <dataValidations count="2">
    <dataValidation type="textLength" operator="between" showInputMessage="1" showErrorMessage="1" sqref="C5:C53">
      <formula1>2</formula1>
      <formula2>10</formula2>
    </dataValidation>
    <dataValidation allowBlank="1" showErrorMessage="1" sqref="E4:H4"/>
  </dataValidations>
  <pageMargins left="0.511811023622047" right="0.511811023622047" top="0.748031496062992" bottom="0.748031496062992" header="0.31496062992126" footer="0.31496062992126"/>
  <pageSetup paperSize="9" orientation="portrait" horizontalDpi="200" verticalDpi="300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防山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fuqingfang</dc:creator>
  <cp:lastModifiedBy>Admin</cp:lastModifiedBy>
  <dcterms:created xsi:type="dcterms:W3CDTF">2006-09-13T11:21:00Z</dcterms:created>
  <cp:lastPrinted>2020-01-07T08:14:00Z</cp:lastPrinted>
  <dcterms:modified xsi:type="dcterms:W3CDTF">2022-01-27T15:24:03Z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